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72FFC811-18E7-4EF9-9E1B-8E606CCC89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59" i="1"/>
  <c r="D57" i="1"/>
  <c r="D55" i="1"/>
  <c r="D53" i="1"/>
  <c r="D51" i="1"/>
  <c r="D49" i="1"/>
  <c r="D47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09" i="1" l="1"/>
</calcChain>
</file>

<file path=xl/sharedStrings.xml><?xml version="1.0" encoding="utf-8"?>
<sst xmlns="http://schemas.openxmlformats.org/spreadsheetml/2006/main" count="236" uniqueCount="134">
  <si>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</si>
  <si>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</si>
  <si>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</si>
  <si>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</si>
  <si>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</si>
  <si>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</si>
  <si>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</si>
  <si>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ČUČERJE_x000D_
Čučerska cesta 382_x000D_
ZAGREB_x000D_
Tel: 01 2986-487   Fax: 01 2986-487_x000D_
OIB: 75965702679_x000D_
Mail: oscucerjeracuni@gmail.com_x000D_
IBAN: HR5323900011100022470</t>
  </si>
  <si>
    <t xml:space="preserve">Odgovorna Osoba: VESNA OREŠKOVIĆ_x000D_
     </t>
  </si>
  <si>
    <t>Isplata Sredstava Za Razdoblje: 01.03.2024 Do 31.03.2024</t>
  </si>
  <si>
    <t>HUROŠ</t>
  </si>
  <si>
    <t>97748123085</t>
  </si>
  <si>
    <t>ZAGREB</t>
  </si>
  <si>
    <t>ČLANARINE</t>
  </si>
  <si>
    <t>Ukupno:</t>
  </si>
  <si>
    <t>GLOBAL</t>
  </si>
  <si>
    <t>93152082975</t>
  </si>
  <si>
    <t>OSTALE USLUGE</t>
  </si>
  <si>
    <t>PORSCHE LEASING D.O.O.</t>
  </si>
  <si>
    <t>90275854576</t>
  </si>
  <si>
    <t>10000 ZAGREB</t>
  </si>
  <si>
    <t>Nema Konta Na Odabranoj Razini</t>
  </si>
  <si>
    <t>HP-HRVATSKA POŠTA D.D.</t>
  </si>
  <si>
    <t>87311810356</t>
  </si>
  <si>
    <t>USLUGE TELEFONA, POŠTE I PRIJEVOZA</t>
  </si>
  <si>
    <t>FINA</t>
  </si>
  <si>
    <t>85821130368</t>
  </si>
  <si>
    <t>BANKARSKE USLUGE I USLUGE PLATNOG PROMETA</t>
  </si>
  <si>
    <t>VODOOPSKRBA I ODVODNJA</t>
  </si>
  <si>
    <t>85584865987</t>
  </si>
  <si>
    <t>KOMUNALNE USLUGE</t>
  </si>
  <si>
    <t>ZAGREBAČKI HOLDING, PODRUŽNICA ČISTOĆA</t>
  </si>
  <si>
    <t>HRVATSKO MATEMATIČKO DRUŠTVO</t>
  </si>
  <si>
    <t>85051163109</t>
  </si>
  <si>
    <t>STRUČNO USAVRŠAVANJE ZAPOSLENIKA</t>
  </si>
  <si>
    <t>ZAGREBAČKI ELEKTRIČNI TRAMVAJ</t>
  </si>
  <si>
    <t>82031999604</t>
  </si>
  <si>
    <t>HRVATSKI TELEKOM</t>
  </si>
  <si>
    <t>81793146560</t>
  </si>
  <si>
    <t>AGRODALM d.o.o.</t>
  </si>
  <si>
    <t>80649374262</t>
  </si>
  <si>
    <t>10000 Zagreb</t>
  </si>
  <si>
    <t>MATERIJAL I SIROVINE</t>
  </si>
  <si>
    <t>DEKRA CROATIA D.O.O.</t>
  </si>
  <si>
    <t>77141602140</t>
  </si>
  <si>
    <t>10010 ZAGREB</t>
  </si>
  <si>
    <t>OSTALI NESPOMENUTI RASHODI POSLOVANJA</t>
  </si>
  <si>
    <t>KLARA</t>
  </si>
  <si>
    <t>76842508189</t>
  </si>
  <si>
    <t>OPTIMUS LAB d.o.o.</t>
  </si>
  <si>
    <t>71981294715</t>
  </si>
  <si>
    <t>ČAKOVEC</t>
  </si>
  <si>
    <t>RAČUNALNE USLUGE</t>
  </si>
  <si>
    <t>Telemach Hrvatska d.o.o.</t>
  </si>
  <si>
    <t>70133616033</t>
  </si>
  <si>
    <t>STAKLARSKI OBRT "OKVIR"</t>
  </si>
  <si>
    <t>70022442817</t>
  </si>
  <si>
    <t>USLUGE TEKUĆEG I INVESTICIJSKOG ODRŽAVANJA</t>
  </si>
  <si>
    <t>FERO-TERM</t>
  </si>
  <si>
    <t>69638067216</t>
  </si>
  <si>
    <t>SITNI INVENTAR I AUTO GUME</t>
  </si>
  <si>
    <t>NARODNE NOVINE</t>
  </si>
  <si>
    <t>64546066176</t>
  </si>
  <si>
    <t>UREDSKI MATERIJAL I OSTALI MATERIJALNI RASHODI</t>
  </si>
  <si>
    <t>HEP OPSKRBA</t>
  </si>
  <si>
    <t>63073332379</t>
  </si>
  <si>
    <t>ENERGIJA</t>
  </si>
  <si>
    <t>KONZUM plus d.o.o.</t>
  </si>
  <si>
    <t>62226620908</t>
  </si>
  <si>
    <t>GRAD ZAGREB NUV</t>
  </si>
  <si>
    <t>61817894937</t>
  </si>
  <si>
    <t>PASTOR SERVISI d.o.o.</t>
  </si>
  <si>
    <t>60654129780</t>
  </si>
  <si>
    <t>10437 Rakitje- Bestovje</t>
  </si>
  <si>
    <t>ALCA ZAGREB</t>
  </si>
  <si>
    <t>58353015102</t>
  </si>
  <si>
    <t>Nutko j.d.o.o.</t>
  </si>
  <si>
    <t>55705703111</t>
  </si>
  <si>
    <t>40323 Donji Pustakovec</t>
  </si>
  <si>
    <t>IGO-MAT d.o.o.</t>
  </si>
  <si>
    <t>55662000497</t>
  </si>
  <si>
    <t>10432 Bregana</t>
  </si>
  <si>
    <t>POLIKLINIKA MAGNOLIJA</t>
  </si>
  <si>
    <t>50935288317</t>
  </si>
  <si>
    <t>ZDRAVSTVENE I VETERINARSKE USLUGE</t>
  </si>
  <si>
    <t>STRIDON-PROMET d.o.o.</t>
  </si>
  <si>
    <t>50403201385</t>
  </si>
  <si>
    <t>10370 Zagreb</t>
  </si>
  <si>
    <t>HRVATSKA UDRUGA UČENIČKOG ZADRUGARSTVA</t>
  </si>
  <si>
    <t>45052309127</t>
  </si>
  <si>
    <t>VINDIJA</t>
  </si>
  <si>
    <t>44138062462</t>
  </si>
  <si>
    <t>HEP-PLIN D.O.O.</t>
  </si>
  <si>
    <t>41317489366</t>
  </si>
  <si>
    <t>31000 OSIJEK</t>
  </si>
  <si>
    <t>UDRUGA LIJEPA NAŠA ZAGREB</t>
  </si>
  <si>
    <t>38798315529</t>
  </si>
  <si>
    <t>A1 Hrvatska d.o.o.</t>
  </si>
  <si>
    <t>29524210204</t>
  </si>
  <si>
    <t>TELEGRAM, vl. Roberta Delivuk</t>
  </si>
  <si>
    <t>28390658542</t>
  </si>
  <si>
    <t>10090 Zagreb-Susedgrad</t>
  </si>
  <si>
    <t>INA-INDUSTRIJA NAFTE</t>
  </si>
  <si>
    <t>27759560625</t>
  </si>
  <si>
    <t>TAPESS</t>
  </si>
  <si>
    <t>22248533094</t>
  </si>
  <si>
    <t>KASTAV</t>
  </si>
  <si>
    <t>UMJETNIČKA ORGANIZACIJA PRODUKCIJA Z</t>
  </si>
  <si>
    <t>22181167942</t>
  </si>
  <si>
    <t>21000 SPLIT</t>
  </si>
  <si>
    <t>IKEA Hrvatska d.o.o</t>
  </si>
  <si>
    <t>21523879111</t>
  </si>
  <si>
    <t>10361 Sesvete-Kraljevac</t>
  </si>
  <si>
    <t>Autobusni prijevoz d.o.o.</t>
  </si>
  <si>
    <t>15263066301</t>
  </si>
  <si>
    <t>42000 Varaždin</t>
  </si>
  <si>
    <t>AKD-ZAŠTITA D.O.O.</t>
  </si>
  <si>
    <t>09253797076</t>
  </si>
  <si>
    <t>Net-Mag</t>
  </si>
  <si>
    <t>09012552972</t>
  </si>
  <si>
    <t>GLOBAL AUTO</t>
  </si>
  <si>
    <t>05743327409</t>
  </si>
  <si>
    <t>SVIJET VIJAKA</t>
  </si>
  <si>
    <t>01282394765</t>
  </si>
  <si>
    <t>MATERIJAL I DIJELOVI ZA TEKUĆE I INVESTICIJSKO ODRŽAVANJE</t>
  </si>
  <si>
    <t>PLAĆE ZA REDOVAN RAD</t>
  </si>
  <si>
    <t>OBVEZE ZA BOLOVANJA IZNAD 42 DANA</t>
  </si>
  <si>
    <t>DOPRINOSI ZA ZDRAVSTVENO OSIGURANJE</t>
  </si>
  <si>
    <t>OBVEZE ZA DOPRINOSE ZA ZDRAVSTVENO OSIGURANJE</t>
  </si>
  <si>
    <t>SLUŽBENA PUTOVANJA</t>
  </si>
  <si>
    <t>NAKNADE ZA PRIJEVOZ, ZA RAD NA TERENU I ODVOJENI ŽIVOT</t>
  </si>
  <si>
    <t>Sveukupno:</t>
  </si>
  <si>
    <t>ŠKOLSKI ODBOR</t>
  </si>
  <si>
    <t>USKRSNICA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</si>
</sst>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topLeftCell="A79" zoomScaleNormal="100" workbookViewId="0">
      <selection activeCell="C98" sqref="C9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53.09</v>
      </c>
      <c r="E7" s="10">
        <v>3294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12</v>
      </c>
      <c r="D9" s="18">
        <v>66.36</v>
      </c>
      <c r="E9" s="10">
        <v>3239</v>
      </c>
      <c r="F9" s="27" t="s">
        <v>17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66.36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10.18</v>
      </c>
      <c r="E11" s="10">
        <v>3427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10.18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58.12</v>
      </c>
      <c r="E13" s="10">
        <v>3231</v>
      </c>
      <c r="F13" s="27" t="s">
        <v>24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58.12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12</v>
      </c>
      <c r="D15" s="18">
        <v>1.66</v>
      </c>
      <c r="E15" s="10">
        <v>3431</v>
      </c>
      <c r="F15" s="27" t="s">
        <v>27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1.66</v>
      </c>
      <c r="E16" s="24"/>
      <c r="F16" s="26"/>
    </row>
    <row r="17" spans="1:6" x14ac:dyDescent="0.25">
      <c r="A17" s="9" t="s">
        <v>28</v>
      </c>
      <c r="B17" s="14" t="s">
        <v>29</v>
      </c>
      <c r="C17" s="10" t="s">
        <v>12</v>
      </c>
      <c r="D17" s="18">
        <v>370.58</v>
      </c>
      <c r="E17" s="10">
        <v>3234</v>
      </c>
      <c r="F17" s="27" t="s">
        <v>30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370.58</v>
      </c>
      <c r="E18" s="24"/>
      <c r="F18" s="26"/>
    </row>
    <row r="19" spans="1:6" x14ac:dyDescent="0.25">
      <c r="A19" s="9" t="s">
        <v>31</v>
      </c>
      <c r="B19" s="14" t="s">
        <v>29</v>
      </c>
      <c r="C19" s="10" t="s">
        <v>12</v>
      </c>
      <c r="D19" s="18">
        <v>238.38</v>
      </c>
      <c r="E19" s="10">
        <v>3234</v>
      </c>
      <c r="F19" s="27" t="s">
        <v>30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238.38</v>
      </c>
      <c r="E20" s="24"/>
      <c r="F20" s="26"/>
    </row>
    <row r="21" spans="1:6" x14ac:dyDescent="0.25">
      <c r="A21" s="9" t="s">
        <v>32</v>
      </c>
      <c r="B21" s="14" t="s">
        <v>33</v>
      </c>
      <c r="C21" s="10" t="s">
        <v>12</v>
      </c>
      <c r="D21" s="18">
        <v>60</v>
      </c>
      <c r="E21" s="10">
        <v>3213</v>
      </c>
      <c r="F21" s="27" t="s">
        <v>34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60</v>
      </c>
      <c r="E22" s="24"/>
      <c r="F22" s="26"/>
    </row>
    <row r="23" spans="1:6" x14ac:dyDescent="0.25">
      <c r="A23" s="9" t="s">
        <v>35</v>
      </c>
      <c r="B23" s="14" t="s">
        <v>36</v>
      </c>
      <c r="C23" s="10" t="s">
        <v>12</v>
      </c>
      <c r="D23" s="18">
        <v>86.58</v>
      </c>
      <c r="E23" s="10">
        <v>3231</v>
      </c>
      <c r="F23" s="27" t="s">
        <v>24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86.58</v>
      </c>
      <c r="E24" s="24"/>
      <c r="F24" s="26"/>
    </row>
    <row r="25" spans="1:6" x14ac:dyDescent="0.25">
      <c r="A25" s="9" t="s">
        <v>37</v>
      </c>
      <c r="B25" s="14" t="s">
        <v>38</v>
      </c>
      <c r="C25" s="10" t="s">
        <v>12</v>
      </c>
      <c r="D25" s="18">
        <v>65.09</v>
      </c>
      <c r="E25" s="10">
        <v>3231</v>
      </c>
      <c r="F25" s="27" t="s">
        <v>24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65.09</v>
      </c>
      <c r="E26" s="24"/>
      <c r="F26" s="26"/>
    </row>
    <row r="27" spans="1:6" x14ac:dyDescent="0.25">
      <c r="A27" s="9" t="s">
        <v>39</v>
      </c>
      <c r="B27" s="14" t="s">
        <v>40</v>
      </c>
      <c r="C27" s="10" t="s">
        <v>41</v>
      </c>
      <c r="D27" s="18">
        <v>418.15</v>
      </c>
      <c r="E27" s="10">
        <v>3222</v>
      </c>
      <c r="F27" s="27" t="s">
        <v>42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418.15</v>
      </c>
      <c r="E28" s="24"/>
      <c r="F28" s="26"/>
    </row>
    <row r="29" spans="1:6" x14ac:dyDescent="0.25">
      <c r="A29" s="9" t="s">
        <v>43</v>
      </c>
      <c r="B29" s="14" t="s">
        <v>44</v>
      </c>
      <c r="C29" s="10" t="s">
        <v>45</v>
      </c>
      <c r="D29" s="18">
        <v>448.52</v>
      </c>
      <c r="E29" s="10">
        <v>3299</v>
      </c>
      <c r="F29" s="27" t="s">
        <v>46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448.52</v>
      </c>
      <c r="E30" s="24"/>
      <c r="F30" s="26"/>
    </row>
    <row r="31" spans="1:6" x14ac:dyDescent="0.25">
      <c r="A31" s="9" t="s">
        <v>47</v>
      </c>
      <c r="B31" s="14" t="s">
        <v>48</v>
      </c>
      <c r="C31" s="10" t="s">
        <v>12</v>
      </c>
      <c r="D31" s="18">
        <v>332.27</v>
      </c>
      <c r="E31" s="10">
        <v>3222</v>
      </c>
      <c r="F31" s="27" t="s">
        <v>42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332.27</v>
      </c>
      <c r="E32" s="24"/>
      <c r="F32" s="26"/>
    </row>
    <row r="33" spans="1:6" x14ac:dyDescent="0.25">
      <c r="A33" s="9" t="s">
        <v>49</v>
      </c>
      <c r="B33" s="14" t="s">
        <v>50</v>
      </c>
      <c r="C33" s="10" t="s">
        <v>51</v>
      </c>
      <c r="D33" s="18">
        <v>140</v>
      </c>
      <c r="E33" s="10">
        <v>3238</v>
      </c>
      <c r="F33" s="27" t="s">
        <v>52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140</v>
      </c>
      <c r="E34" s="24"/>
      <c r="F34" s="26"/>
    </row>
    <row r="35" spans="1:6" x14ac:dyDescent="0.25">
      <c r="A35" s="9" t="s">
        <v>53</v>
      </c>
      <c r="B35" s="14" t="s">
        <v>54</v>
      </c>
      <c r="C35" s="10" t="s">
        <v>41</v>
      </c>
      <c r="D35" s="18">
        <v>23.73</v>
      </c>
      <c r="E35" s="10">
        <v>3231</v>
      </c>
      <c r="F35" s="27" t="s">
        <v>24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23.73</v>
      </c>
      <c r="E36" s="24"/>
      <c r="F36" s="26"/>
    </row>
    <row r="37" spans="1:6" x14ac:dyDescent="0.25">
      <c r="A37" s="9" t="s">
        <v>55</v>
      </c>
      <c r="B37" s="14" t="s">
        <v>56</v>
      </c>
      <c r="C37" s="10" t="s">
        <v>12</v>
      </c>
      <c r="D37" s="18">
        <v>52.5</v>
      </c>
      <c r="E37" s="10">
        <v>3232</v>
      </c>
      <c r="F37" s="27" t="s">
        <v>57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52.5</v>
      </c>
      <c r="E38" s="24"/>
      <c r="F38" s="26"/>
    </row>
    <row r="39" spans="1:6" x14ac:dyDescent="0.25">
      <c r="A39" s="9" t="s">
        <v>58</v>
      </c>
      <c r="B39" s="14" t="s">
        <v>59</v>
      </c>
      <c r="C39" s="10" t="s">
        <v>12</v>
      </c>
      <c r="D39" s="18">
        <v>132.53</v>
      </c>
      <c r="E39" s="10">
        <v>3225</v>
      </c>
      <c r="F39" s="27" t="s">
        <v>60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132.53</v>
      </c>
      <c r="E40" s="24"/>
      <c r="F40" s="26"/>
    </row>
    <row r="41" spans="1:6" x14ac:dyDescent="0.25">
      <c r="A41" s="9" t="s">
        <v>61</v>
      </c>
      <c r="B41" s="14" t="s">
        <v>62</v>
      </c>
      <c r="C41" s="10" t="s">
        <v>12</v>
      </c>
      <c r="D41" s="18">
        <v>466.79</v>
      </c>
      <c r="E41" s="10">
        <v>3221</v>
      </c>
      <c r="F41" s="27" t="s">
        <v>63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466.79</v>
      </c>
      <c r="E42" s="24"/>
      <c r="F42" s="26"/>
    </row>
    <row r="43" spans="1:6" x14ac:dyDescent="0.25">
      <c r="A43" s="9" t="s">
        <v>64</v>
      </c>
      <c r="B43" s="14" t="s">
        <v>65</v>
      </c>
      <c r="C43" s="10" t="s">
        <v>12</v>
      </c>
      <c r="D43" s="18">
        <v>2478.04</v>
      </c>
      <c r="E43" s="10">
        <v>3223</v>
      </c>
      <c r="F43" s="27" t="s">
        <v>66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2478.04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41</v>
      </c>
      <c r="D45" s="18">
        <v>69.19</v>
      </c>
      <c r="E45" s="10">
        <v>3221</v>
      </c>
      <c r="F45" s="27" t="s">
        <v>63</v>
      </c>
    </row>
    <row r="46" spans="1:6" x14ac:dyDescent="0.25">
      <c r="A46" s="9"/>
      <c r="B46" s="14"/>
      <c r="C46" s="10"/>
      <c r="D46" s="18">
        <v>355.72</v>
      </c>
      <c r="E46" s="10">
        <v>3222</v>
      </c>
      <c r="F46" s="28" t="s">
        <v>42</v>
      </c>
    </row>
    <row r="47" spans="1:6" ht="27" customHeight="1" thickBot="1" x14ac:dyDescent="0.3">
      <c r="A47" s="22" t="s">
        <v>14</v>
      </c>
      <c r="B47" s="23"/>
      <c r="C47" s="24"/>
      <c r="D47" s="25">
        <f>SUM(D45:D46)</f>
        <v>424.91</v>
      </c>
      <c r="E47" s="24"/>
      <c r="F47" s="26"/>
    </row>
    <row r="48" spans="1:6" x14ac:dyDescent="0.25">
      <c r="A48" s="9" t="s">
        <v>69</v>
      </c>
      <c r="B48" s="14" t="s">
        <v>70</v>
      </c>
      <c r="C48" s="10" t="s">
        <v>12</v>
      </c>
      <c r="D48" s="18">
        <v>96.37</v>
      </c>
      <c r="E48" s="10">
        <v>3234</v>
      </c>
      <c r="F48" s="27" t="s">
        <v>30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96.37</v>
      </c>
      <c r="E49" s="24"/>
      <c r="F49" s="26"/>
    </row>
    <row r="50" spans="1:6" x14ac:dyDescent="0.25">
      <c r="A50" s="9" t="s">
        <v>71</v>
      </c>
      <c r="B50" s="14" t="s">
        <v>72</v>
      </c>
      <c r="C50" s="10" t="s">
        <v>73</v>
      </c>
      <c r="D50" s="18">
        <v>228.34</v>
      </c>
      <c r="E50" s="10">
        <v>3232</v>
      </c>
      <c r="F50" s="27" t="s">
        <v>57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228.34</v>
      </c>
      <c r="E51" s="24"/>
      <c r="F51" s="26"/>
    </row>
    <row r="52" spans="1:6" x14ac:dyDescent="0.25">
      <c r="A52" s="9" t="s">
        <v>74</v>
      </c>
      <c r="B52" s="14" t="s">
        <v>75</v>
      </c>
      <c r="C52" s="10" t="s">
        <v>12</v>
      </c>
      <c r="D52" s="18">
        <v>21.2</v>
      </c>
      <c r="E52" s="10">
        <v>3221</v>
      </c>
      <c r="F52" s="27" t="s">
        <v>63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21.2</v>
      </c>
      <c r="E53" s="24"/>
      <c r="F53" s="26"/>
    </row>
    <row r="54" spans="1:6" x14ac:dyDescent="0.25">
      <c r="A54" s="9" t="s">
        <v>76</v>
      </c>
      <c r="B54" s="14" t="s">
        <v>77</v>
      </c>
      <c r="C54" s="10" t="s">
        <v>78</v>
      </c>
      <c r="D54" s="18">
        <v>58.24</v>
      </c>
      <c r="E54" s="10">
        <v>3222</v>
      </c>
      <c r="F54" s="27" t="s">
        <v>42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58.24</v>
      </c>
      <c r="E55" s="24"/>
      <c r="F55" s="26"/>
    </row>
    <row r="56" spans="1:6" x14ac:dyDescent="0.25">
      <c r="A56" s="9" t="s">
        <v>79</v>
      </c>
      <c r="B56" s="14" t="s">
        <v>80</v>
      </c>
      <c r="C56" s="10" t="s">
        <v>81</v>
      </c>
      <c r="D56" s="18">
        <v>1274.3599999999999</v>
      </c>
      <c r="E56" s="10">
        <v>3222</v>
      </c>
      <c r="F56" s="27" t="s">
        <v>42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1274.3599999999999</v>
      </c>
      <c r="E57" s="24"/>
      <c r="F57" s="26"/>
    </row>
    <row r="58" spans="1:6" x14ac:dyDescent="0.25">
      <c r="A58" s="9" t="s">
        <v>82</v>
      </c>
      <c r="B58" s="14" t="s">
        <v>83</v>
      </c>
      <c r="C58" s="10" t="s">
        <v>12</v>
      </c>
      <c r="D58" s="18">
        <v>2545</v>
      </c>
      <c r="E58" s="10">
        <v>3236</v>
      </c>
      <c r="F58" s="27" t="s">
        <v>84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2545</v>
      </c>
      <c r="E59" s="24"/>
      <c r="F59" s="26"/>
    </row>
    <row r="60" spans="1:6" x14ac:dyDescent="0.25">
      <c r="A60" s="9" t="s">
        <v>85</v>
      </c>
      <c r="B60" s="14" t="s">
        <v>86</v>
      </c>
      <c r="C60" s="10" t="s">
        <v>87</v>
      </c>
      <c r="D60" s="18">
        <v>32.450000000000003</v>
      </c>
      <c r="E60" s="10">
        <v>3221</v>
      </c>
      <c r="F60" s="27" t="s">
        <v>63</v>
      </c>
    </row>
    <row r="61" spans="1:6" x14ac:dyDescent="0.25">
      <c r="A61" s="9"/>
      <c r="B61" s="14"/>
      <c r="C61" s="10"/>
      <c r="D61" s="18">
        <v>588.66999999999996</v>
      </c>
      <c r="E61" s="10">
        <v>3222</v>
      </c>
      <c r="F61" s="28" t="s">
        <v>42</v>
      </c>
    </row>
    <row r="62" spans="1:6" ht="27" customHeight="1" thickBot="1" x14ac:dyDescent="0.3">
      <c r="A62" s="22" t="s">
        <v>14</v>
      </c>
      <c r="B62" s="23"/>
      <c r="C62" s="24"/>
      <c r="D62" s="25">
        <f>SUM(D60:D61)</f>
        <v>621.12</v>
      </c>
      <c r="E62" s="24"/>
      <c r="F62" s="26"/>
    </row>
    <row r="63" spans="1:6" x14ac:dyDescent="0.25">
      <c r="A63" s="9" t="s">
        <v>88</v>
      </c>
      <c r="B63" s="14" t="s">
        <v>89</v>
      </c>
      <c r="C63" s="10" t="s">
        <v>12</v>
      </c>
      <c r="D63" s="18">
        <v>25</v>
      </c>
      <c r="E63" s="10">
        <v>3294</v>
      </c>
      <c r="F63" s="27" t="s">
        <v>13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25</v>
      </c>
      <c r="E64" s="24"/>
      <c r="F64" s="26"/>
    </row>
    <row r="65" spans="1:6" x14ac:dyDescent="0.25">
      <c r="A65" s="9" t="s">
        <v>90</v>
      </c>
      <c r="B65" s="14" t="s">
        <v>91</v>
      </c>
      <c r="C65" s="10" t="s">
        <v>12</v>
      </c>
      <c r="D65" s="18">
        <v>1996.16</v>
      </c>
      <c r="E65" s="10">
        <v>3222</v>
      </c>
      <c r="F65" s="27" t="s">
        <v>42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1996.16</v>
      </c>
      <c r="E66" s="24"/>
      <c r="F66" s="26"/>
    </row>
    <row r="67" spans="1:6" x14ac:dyDescent="0.25">
      <c r="A67" s="9" t="s">
        <v>92</v>
      </c>
      <c r="B67" s="14" t="s">
        <v>93</v>
      </c>
      <c r="C67" s="10" t="s">
        <v>94</v>
      </c>
      <c r="D67" s="18">
        <v>1919.7</v>
      </c>
      <c r="E67" s="10">
        <v>3223</v>
      </c>
      <c r="F67" s="27" t="s">
        <v>66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1919.7</v>
      </c>
      <c r="E68" s="24"/>
      <c r="F68" s="26"/>
    </row>
    <row r="69" spans="1:6" x14ac:dyDescent="0.25">
      <c r="A69" s="9" t="s">
        <v>95</v>
      </c>
      <c r="B69" s="14" t="s">
        <v>96</v>
      </c>
      <c r="C69" s="10" t="s">
        <v>12</v>
      </c>
      <c r="D69" s="18">
        <v>399</v>
      </c>
      <c r="E69" s="10">
        <v>3294</v>
      </c>
      <c r="F69" s="27" t="s">
        <v>13</v>
      </c>
    </row>
    <row r="70" spans="1:6" ht="27" customHeight="1" thickBot="1" x14ac:dyDescent="0.3">
      <c r="A70" s="22" t="s">
        <v>14</v>
      </c>
      <c r="B70" s="23"/>
      <c r="C70" s="24"/>
      <c r="D70" s="25">
        <f>SUM(D69:D69)</f>
        <v>399</v>
      </c>
      <c r="E70" s="24"/>
      <c r="F70" s="26"/>
    </row>
    <row r="71" spans="1:6" x14ac:dyDescent="0.25">
      <c r="A71" s="9" t="s">
        <v>97</v>
      </c>
      <c r="B71" s="14" t="s">
        <v>98</v>
      </c>
      <c r="C71" s="10" t="s">
        <v>41</v>
      </c>
      <c r="D71" s="18">
        <v>16.559999999999999</v>
      </c>
      <c r="E71" s="10">
        <v>3231</v>
      </c>
      <c r="F71" s="27" t="s">
        <v>24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16.559999999999999</v>
      </c>
      <c r="E72" s="24"/>
      <c r="F72" s="26"/>
    </row>
    <row r="73" spans="1:6" x14ac:dyDescent="0.25">
      <c r="A73" s="9" t="s">
        <v>99</v>
      </c>
      <c r="B73" s="14" t="s">
        <v>100</v>
      </c>
      <c r="C73" s="10" t="s">
        <v>101</v>
      </c>
      <c r="D73" s="18">
        <v>11.91</v>
      </c>
      <c r="E73" s="10">
        <v>3231</v>
      </c>
      <c r="F73" s="27" t="s">
        <v>24</v>
      </c>
    </row>
    <row r="74" spans="1:6" ht="27" customHeight="1" thickBot="1" x14ac:dyDescent="0.3">
      <c r="A74" s="22" t="s">
        <v>14</v>
      </c>
      <c r="B74" s="23"/>
      <c r="C74" s="24"/>
      <c r="D74" s="25">
        <f>SUM(D73:D73)</f>
        <v>11.91</v>
      </c>
      <c r="E74" s="24"/>
      <c r="F74" s="26"/>
    </row>
    <row r="75" spans="1:6" x14ac:dyDescent="0.25">
      <c r="A75" s="9" t="s">
        <v>102</v>
      </c>
      <c r="B75" s="14" t="s">
        <v>103</v>
      </c>
      <c r="C75" s="10" t="s">
        <v>12</v>
      </c>
      <c r="D75" s="18">
        <v>65.59</v>
      </c>
      <c r="E75" s="10">
        <v>3299</v>
      </c>
      <c r="F75" s="27" t="s">
        <v>46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65.59</v>
      </c>
      <c r="E76" s="24"/>
      <c r="F76" s="26"/>
    </row>
    <row r="77" spans="1:6" x14ac:dyDescent="0.25">
      <c r="A77" s="9" t="s">
        <v>104</v>
      </c>
      <c r="B77" s="14" t="s">
        <v>105</v>
      </c>
      <c r="C77" s="10" t="s">
        <v>106</v>
      </c>
      <c r="D77" s="18">
        <v>120.41</v>
      </c>
      <c r="E77" s="10">
        <v>3299</v>
      </c>
      <c r="F77" s="27" t="s">
        <v>46</v>
      </c>
    </row>
    <row r="78" spans="1:6" ht="27" customHeight="1" thickBot="1" x14ac:dyDescent="0.3">
      <c r="A78" s="22" t="s">
        <v>14</v>
      </c>
      <c r="B78" s="23"/>
      <c r="C78" s="24"/>
      <c r="D78" s="25">
        <f>SUM(D77:D77)</f>
        <v>120.41</v>
      </c>
      <c r="E78" s="24"/>
      <c r="F78" s="26"/>
    </row>
    <row r="79" spans="1:6" x14ac:dyDescent="0.25">
      <c r="A79" s="9" t="s">
        <v>107</v>
      </c>
      <c r="B79" s="14" t="s">
        <v>108</v>
      </c>
      <c r="C79" s="10" t="s">
        <v>109</v>
      </c>
      <c r="D79" s="18">
        <v>810</v>
      </c>
      <c r="E79" s="10">
        <v>3299</v>
      </c>
      <c r="F79" s="27" t="s">
        <v>46</v>
      </c>
    </row>
    <row r="80" spans="1:6" ht="27" customHeight="1" thickBot="1" x14ac:dyDescent="0.3">
      <c r="A80" s="22" t="s">
        <v>14</v>
      </c>
      <c r="B80" s="23"/>
      <c r="C80" s="24"/>
      <c r="D80" s="25">
        <f>SUM(D79:D79)</f>
        <v>810</v>
      </c>
      <c r="E80" s="24"/>
      <c r="F80" s="26"/>
    </row>
    <row r="81" spans="1:6" x14ac:dyDescent="0.25">
      <c r="A81" s="9" t="s">
        <v>110</v>
      </c>
      <c r="B81" s="14" t="s">
        <v>111</v>
      </c>
      <c r="C81" s="10" t="s">
        <v>112</v>
      </c>
      <c r="D81" s="18">
        <v>413.95</v>
      </c>
      <c r="E81" s="10">
        <v>3225</v>
      </c>
      <c r="F81" s="27" t="s">
        <v>60</v>
      </c>
    </row>
    <row r="82" spans="1:6" ht="27" customHeight="1" thickBot="1" x14ac:dyDescent="0.3">
      <c r="A82" s="22" t="s">
        <v>14</v>
      </c>
      <c r="B82" s="23"/>
      <c r="C82" s="24"/>
      <c r="D82" s="25">
        <f>SUM(D81:D81)</f>
        <v>413.95</v>
      </c>
      <c r="E82" s="24"/>
      <c r="F82" s="26"/>
    </row>
    <row r="83" spans="1:6" x14ac:dyDescent="0.25">
      <c r="A83" s="9" t="s">
        <v>113</v>
      </c>
      <c r="B83" s="14" t="s">
        <v>114</v>
      </c>
      <c r="C83" s="10" t="s">
        <v>115</v>
      </c>
      <c r="D83" s="18">
        <v>200</v>
      </c>
      <c r="E83" s="10">
        <v>3299</v>
      </c>
      <c r="F83" s="27" t="s">
        <v>46</v>
      </c>
    </row>
    <row r="84" spans="1:6" ht="27" customHeight="1" thickBot="1" x14ac:dyDescent="0.3">
      <c r="A84" s="22" t="s">
        <v>14</v>
      </c>
      <c r="B84" s="23"/>
      <c r="C84" s="24"/>
      <c r="D84" s="25">
        <f>SUM(D83:D83)</f>
        <v>200</v>
      </c>
      <c r="E84" s="24"/>
      <c r="F84" s="26"/>
    </row>
    <row r="85" spans="1:6" x14ac:dyDescent="0.25">
      <c r="A85" s="9" t="s">
        <v>116</v>
      </c>
      <c r="B85" s="14" t="s">
        <v>117</v>
      </c>
      <c r="C85" s="10" t="s">
        <v>20</v>
      </c>
      <c r="D85" s="18">
        <v>49.6</v>
      </c>
      <c r="E85" s="10">
        <v>3232</v>
      </c>
      <c r="F85" s="27" t="s">
        <v>57</v>
      </c>
    </row>
    <row r="86" spans="1:6" ht="27" customHeight="1" thickBot="1" x14ac:dyDescent="0.3">
      <c r="A86" s="22" t="s">
        <v>14</v>
      </c>
      <c r="B86" s="23"/>
      <c r="C86" s="24"/>
      <c r="D86" s="25">
        <f>SUM(D85:D85)</f>
        <v>49.6</v>
      </c>
      <c r="E86" s="24"/>
      <c r="F86" s="26"/>
    </row>
    <row r="87" spans="1:6" x14ac:dyDescent="0.25">
      <c r="A87" s="9" t="s">
        <v>118</v>
      </c>
      <c r="B87" s="14" t="s">
        <v>119</v>
      </c>
      <c r="C87" s="10" t="s">
        <v>12</v>
      </c>
      <c r="D87" s="18">
        <v>55</v>
      </c>
      <c r="E87" s="10">
        <v>3238</v>
      </c>
      <c r="F87" s="27" t="s">
        <v>52</v>
      </c>
    </row>
    <row r="88" spans="1:6" ht="27" customHeight="1" thickBot="1" x14ac:dyDescent="0.3">
      <c r="A88" s="22" t="s">
        <v>14</v>
      </c>
      <c r="B88" s="23"/>
      <c r="C88" s="24"/>
      <c r="D88" s="25">
        <f>SUM(D87:D87)</f>
        <v>55</v>
      </c>
      <c r="E88" s="24"/>
      <c r="F88" s="26"/>
    </row>
    <row r="89" spans="1:6" x14ac:dyDescent="0.25">
      <c r="A89" s="9" t="s">
        <v>120</v>
      </c>
      <c r="B89" s="14" t="s">
        <v>121</v>
      </c>
      <c r="C89" s="10" t="s">
        <v>12</v>
      </c>
      <c r="D89" s="18">
        <v>488.94</v>
      </c>
      <c r="E89" s="10">
        <v>3221</v>
      </c>
      <c r="F89" s="27" t="s">
        <v>63</v>
      </c>
    </row>
    <row r="90" spans="1:6" ht="27" customHeight="1" thickBot="1" x14ac:dyDescent="0.3">
      <c r="A90" s="22" t="s">
        <v>14</v>
      </c>
      <c r="B90" s="23"/>
      <c r="C90" s="24"/>
      <c r="D90" s="25">
        <f>SUM(D89:D89)</f>
        <v>488.94</v>
      </c>
      <c r="E90" s="24"/>
      <c r="F90" s="26"/>
    </row>
    <row r="91" spans="1:6" x14ac:dyDescent="0.25">
      <c r="A91" s="9" t="s">
        <v>122</v>
      </c>
      <c r="B91" s="14" t="s">
        <v>123</v>
      </c>
      <c r="C91" s="10" t="s">
        <v>12</v>
      </c>
      <c r="D91" s="18">
        <v>193.18</v>
      </c>
      <c r="E91" s="10">
        <v>3224</v>
      </c>
      <c r="F91" s="27" t="s">
        <v>124</v>
      </c>
    </row>
    <row r="92" spans="1:6" ht="27" customHeight="1" thickBot="1" x14ac:dyDescent="0.3">
      <c r="A92" s="22" t="s">
        <v>14</v>
      </c>
      <c r="B92" s="23"/>
      <c r="C92" s="24"/>
      <c r="D92" s="25">
        <f>SUM(D91:D91)</f>
        <v>193.18</v>
      </c>
      <c r="E92" s="24"/>
      <c r="F92" s="26"/>
    </row>
    <row r="93" spans="1:6" x14ac:dyDescent="0.25">
      <c r="A93" s="9"/>
      <c r="B93" s="14"/>
      <c r="C93" s="10"/>
      <c r="D93" s="18">
        <v>7578.79</v>
      </c>
      <c r="E93" s="10">
        <v>3111</v>
      </c>
      <c r="F93" s="27" t="s">
        <v>125</v>
      </c>
    </row>
    <row r="94" spans="1:6" x14ac:dyDescent="0.25">
      <c r="A94" s="9"/>
      <c r="B94" s="14"/>
      <c r="C94" s="10"/>
      <c r="D94" s="18">
        <v>216.32</v>
      </c>
      <c r="E94" s="10">
        <v>3122</v>
      </c>
      <c r="F94" s="28" t="s">
        <v>126</v>
      </c>
    </row>
    <row r="95" spans="1:6" x14ac:dyDescent="0.25">
      <c r="A95" s="9"/>
      <c r="B95" s="14"/>
      <c r="C95" s="10"/>
      <c r="D95" s="18">
        <v>1254.69</v>
      </c>
      <c r="E95" s="10">
        <v>3132</v>
      </c>
      <c r="F95" s="28" t="s">
        <v>127</v>
      </c>
    </row>
    <row r="96" spans="1:6" x14ac:dyDescent="0.25">
      <c r="A96" s="9"/>
      <c r="B96" s="14"/>
      <c r="C96" s="10"/>
      <c r="D96" s="18">
        <v>311.27999999999997</v>
      </c>
      <c r="E96" s="10">
        <v>3291</v>
      </c>
      <c r="F96" s="28" t="s">
        <v>132</v>
      </c>
    </row>
    <row r="97" spans="1:6" x14ac:dyDescent="0.25">
      <c r="A97" s="9"/>
      <c r="B97" s="14"/>
      <c r="C97" s="10"/>
      <c r="D97" s="18">
        <v>900</v>
      </c>
      <c r="E97" s="10">
        <v>3121</v>
      </c>
      <c r="F97" s="28" t="s">
        <v>133</v>
      </c>
    </row>
    <row r="98" spans="1:6" x14ac:dyDescent="0.25">
      <c r="A98" s="9"/>
      <c r="B98" s="14"/>
      <c r="C98" s="10"/>
      <c r="D98" s="18"/>
      <c r="E98" s="10"/>
      <c r="F98" s="28"/>
    </row>
    <row r="99" spans="1:6" x14ac:dyDescent="0.25">
      <c r="A99" s="9"/>
      <c r="B99" s="14"/>
      <c r="C99" s="10"/>
      <c r="D99" s="18"/>
      <c r="E99" s="10"/>
      <c r="F99" s="28"/>
    </row>
    <row r="100" spans="1:6" x14ac:dyDescent="0.25">
      <c r="A100" s="9"/>
      <c r="B100" s="14"/>
      <c r="C100" s="10"/>
      <c r="D100" s="18">
        <v>987.83</v>
      </c>
      <c r="E100" s="10">
        <v>3162</v>
      </c>
      <c r="F100" s="28" t="s">
        <v>128</v>
      </c>
    </row>
    <row r="101" spans="1:6" x14ac:dyDescent="0.25">
      <c r="A101" s="9"/>
      <c r="B101" s="14"/>
      <c r="C101" s="10"/>
      <c r="D101" s="18">
        <v>31.86</v>
      </c>
      <c r="E101" s="10">
        <v>3211</v>
      </c>
      <c r="F101" s="28" t="s">
        <v>129</v>
      </c>
    </row>
    <row r="102" spans="1:6" x14ac:dyDescent="0.25">
      <c r="A102" s="9"/>
      <c r="B102" s="14"/>
      <c r="C102" s="10"/>
      <c r="D102" s="18">
        <v>188.98</v>
      </c>
      <c r="E102" s="10">
        <v>3212</v>
      </c>
      <c r="F102" s="28" t="s">
        <v>130</v>
      </c>
    </row>
    <row r="103" spans="1:6" x14ac:dyDescent="0.25">
      <c r="A103" s="9"/>
      <c r="B103" s="14"/>
      <c r="C103" s="10"/>
      <c r="D103" s="18"/>
      <c r="E103" s="10">
        <v>3212</v>
      </c>
      <c r="F103" s="28" t="s">
        <v>130</v>
      </c>
    </row>
    <row r="104" spans="1:6" x14ac:dyDescent="0.25">
      <c r="A104" s="9"/>
      <c r="B104" s="14"/>
      <c r="C104" s="10"/>
      <c r="D104" s="18"/>
      <c r="E104" s="10">
        <v>3212</v>
      </c>
      <c r="F104" s="28" t="s">
        <v>130</v>
      </c>
    </row>
    <row r="105" spans="1:6" x14ac:dyDescent="0.25">
      <c r="A105" s="9"/>
      <c r="B105" s="14"/>
      <c r="C105" s="10"/>
      <c r="D105" s="18">
        <v>45.6</v>
      </c>
      <c r="E105" s="10">
        <v>3224</v>
      </c>
      <c r="F105" s="28" t="s">
        <v>124</v>
      </c>
    </row>
    <row r="106" spans="1:6" x14ac:dyDescent="0.25">
      <c r="A106" s="9"/>
      <c r="B106" s="14"/>
      <c r="C106" s="10"/>
      <c r="D106" s="18">
        <v>121.72</v>
      </c>
      <c r="E106" s="10">
        <v>3431</v>
      </c>
      <c r="F106" s="28" t="s">
        <v>27</v>
      </c>
    </row>
    <row r="107" spans="1:6" x14ac:dyDescent="0.25">
      <c r="A107" s="9"/>
      <c r="B107" s="14"/>
      <c r="C107" s="10"/>
      <c r="D107" s="18"/>
      <c r="E107" s="10"/>
      <c r="F107" s="28"/>
    </row>
    <row r="108" spans="1:6" ht="21" customHeight="1" thickBot="1" x14ac:dyDescent="0.3">
      <c r="A108" s="22" t="s">
        <v>14</v>
      </c>
      <c r="B108" s="23"/>
      <c r="C108" s="24"/>
      <c r="D108" s="25">
        <f>SUM(D93:D107)</f>
        <v>11637.07</v>
      </c>
      <c r="E108" s="24"/>
      <c r="F108" s="26"/>
    </row>
    <row r="109" spans="1:6" ht="15.75" thickBot="1" x14ac:dyDescent="0.3">
      <c r="A109" s="29" t="s">
        <v>131</v>
      </c>
      <c r="B109" s="30"/>
      <c r="C109" s="31"/>
      <c r="D109" s="32">
        <f>SUM(D8,D10,D12,D14,D16,D18,D20,D22,D24,D26,D28,D30,D32,D34,D36,D38,D40,D42,D44,D47,D49,D51,D53,D55,D57,D59,D62,D64,D66,D68,D70,D72,D74,D76,D78,D80,D82,D84,D86,D88,D90,D92,D108)</f>
        <v>29174.179999999997</v>
      </c>
      <c r="E109" s="31"/>
      <c r="F109" s="33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2024-04-16T07:13:14Z</dcterms:modified>
</cp:coreProperties>
</file>